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 Drive\Spreadsheets\"/>
    </mc:Choice>
  </mc:AlternateContent>
  <xr:revisionPtr revIDLastSave="0" documentId="8_{71E5A114-20DA-4AB2-B0D9-2874DCF6D29A}" xr6:coauthVersionLast="47" xr6:coauthVersionMax="47" xr10:uidLastSave="{00000000-0000-0000-0000-000000000000}"/>
  <bookViews>
    <workbookView xWindow="-120" yWindow="-120" windowWidth="29040" windowHeight="15840" xr2:uid="{40B85CD5-5503-402B-9288-3B843EB4A7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H7" i="1" s="1"/>
  <c r="F9" i="1"/>
  <c r="H9" i="1" s="1"/>
  <c r="J9" i="1" s="1"/>
  <c r="F8" i="1"/>
  <c r="H8" i="1" s="1"/>
  <c r="I8" i="1" s="1"/>
  <c r="F6" i="1"/>
  <c r="H6" i="1" s="1"/>
  <c r="I9" i="1" l="1"/>
  <c r="J6" i="1"/>
  <c r="I6" i="1"/>
  <c r="I7" i="1"/>
  <c r="J7" i="1"/>
  <c r="J8" i="1"/>
</calcChain>
</file>

<file path=xl/sharedStrings.xml><?xml version="1.0" encoding="utf-8"?>
<sst xmlns="http://schemas.openxmlformats.org/spreadsheetml/2006/main" count="24" uniqueCount="21">
  <si>
    <t>per oz</t>
  </si>
  <si>
    <t>oz/day</t>
  </si>
  <si>
    <t>$/day</t>
  </si>
  <si>
    <t>Cost</t>
  </si>
  <si>
    <t>Amount</t>
  </si>
  <si>
    <t>Livamol®</t>
  </si>
  <si>
    <t>BioWorma®</t>
  </si>
  <si>
    <t>$/month</t>
  </si>
  <si>
    <t>$/90 days</t>
  </si>
  <si>
    <t xml:space="preserve"> 15-lb. pail</t>
  </si>
  <si>
    <t>30-lb. pail</t>
  </si>
  <si>
    <t>Product</t>
  </si>
  <si>
    <t>Feed 2 weeks/month</t>
  </si>
  <si>
    <t>68-84</t>
  </si>
  <si>
    <t>Per 100 lbs. body weight</t>
  </si>
  <si>
    <t>Cost of feeding BioWorma®</t>
  </si>
  <si>
    <t xml:space="preserve">BioWorma® prices do not include shipping. </t>
  </si>
  <si>
    <t>% larvae reduction</t>
  </si>
  <si>
    <t>Based on prices from https://www.premier1supplies.com/ (12/12/25)</t>
  </si>
  <si>
    <t>Be sure to follow the manufacturer's recommendatons.</t>
  </si>
  <si>
    <t>BioWorma® reduces contamination of clean pastures. It does not clean up dirty pastures very quickly.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</si>
</sst>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48"/>
      <color theme="1"/>
      <name val="ADLaM Display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2" fillId="0" borderId="1" xfId="1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4" fontId="2" fillId="0" borderId="6" xfId="1" applyFont="1" applyBorder="1"/>
    <xf numFmtId="44" fontId="2" fillId="0" borderId="8" xfId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1" applyFont="1" applyBorder="1"/>
    <xf numFmtId="44" fontId="2" fillId="0" borderId="9" xfId="1" applyFont="1" applyBorder="1"/>
    <xf numFmtId="0" fontId="4" fillId="2" borderId="10" xfId="0" applyFont="1" applyFill="1" applyBorder="1" applyAlignment="1">
      <alignment horizontal="center"/>
    </xf>
    <xf numFmtId="0" fontId="7" fillId="0" borderId="0" xfId="0" applyFont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readingOrder="1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104775</xdr:colOff>
      <xdr:row>3</xdr:row>
      <xdr:rowOff>314325</xdr:rowOff>
    </xdr:from>
    <xdr:to>
      <xdr:col>13</xdr:col>
      <xdr:colOff>1443</xdr:colOff>
      <xdr:row>8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FC3CA4-7F47-9D96-DB7C-BB119FF8E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1533525"/>
          <a:ext cx="1477818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5271-3366-435C-82DF-7B3E8545893A}">
  <dimension ref="C2:L14"/>
  <sheetViews>
    <sheetView showGridLines="0" tabSelected="1" workbookViewId="0">
      <selection activeCell="C20" sqref="C20"/>
    </sheetView>
  </sheetViews>
  <sheetFormatPr defaultRowHeight="15" x14ac:dyDescent="0.25"/>
  <cols>
    <col min="2" max="2" width="3.140625" customWidth="1"/>
    <col min="3" max="3" width="27.140625" customWidth="1"/>
    <col min="4" max="4" width="15.140625" customWidth="1"/>
    <col min="5" max="5" width="15.42578125" customWidth="1"/>
    <col min="6" max="6" width="14" customWidth="1"/>
    <col min="7" max="7" width="13" customWidth="1"/>
    <col min="8" max="8" width="12.5703125" customWidth="1"/>
    <col min="9" max="9" width="12.7109375" customWidth="1"/>
    <col min="10" max="10" width="14.7109375" customWidth="1"/>
    <col min="11" max="11" width="1.140625" customWidth="1"/>
    <col min="12" max="13" width="23.7109375" customWidth="1"/>
  </cols>
  <sheetData>
    <row r="2" spans="3:12" ht="66" x14ac:dyDescent="1.05">
      <c r="C2" s="16" t="s">
        <v>15</v>
      </c>
    </row>
    <row r="4" spans="3:12" ht="27" thickBot="1" x14ac:dyDescent="0.45">
      <c r="C4" s="5" t="s">
        <v>14</v>
      </c>
    </row>
    <row r="5" spans="3:12" ht="18.75" x14ac:dyDescent="0.3">
      <c r="C5" s="7" t="s">
        <v>11</v>
      </c>
      <c r="D5" s="8" t="s">
        <v>3</v>
      </c>
      <c r="E5" s="8" t="s">
        <v>4</v>
      </c>
      <c r="F5" s="8" t="s">
        <v>0</v>
      </c>
      <c r="G5" s="8" t="s">
        <v>1</v>
      </c>
      <c r="H5" s="8" t="s">
        <v>2</v>
      </c>
      <c r="I5" s="8" t="s">
        <v>7</v>
      </c>
      <c r="J5" s="9" t="s">
        <v>8</v>
      </c>
      <c r="L5" s="15" t="s">
        <v>17</v>
      </c>
    </row>
    <row r="6" spans="3:12" ht="18.75" x14ac:dyDescent="0.3">
      <c r="C6" s="24" t="s">
        <v>5</v>
      </c>
      <c r="D6" s="4">
        <v>92</v>
      </c>
      <c r="E6" s="3" t="s">
        <v>9</v>
      </c>
      <c r="F6" s="4">
        <f>+D6/(15*16)</f>
        <v>0.38333333333333336</v>
      </c>
      <c r="G6" s="3">
        <v>1.6</v>
      </c>
      <c r="H6" s="4">
        <f>+F6*G6</f>
        <v>0.6133333333333334</v>
      </c>
      <c r="I6" s="1">
        <f>+H6*30</f>
        <v>18.400000000000002</v>
      </c>
      <c r="J6" s="10">
        <f>+H6*90</f>
        <v>55.2</v>
      </c>
      <c r="L6" s="17" t="s">
        <v>13</v>
      </c>
    </row>
    <row r="7" spans="3:12" ht="18.75" x14ac:dyDescent="0.3">
      <c r="C7" s="24" t="s">
        <v>5</v>
      </c>
      <c r="D7" s="4">
        <v>154</v>
      </c>
      <c r="E7" s="3" t="s">
        <v>10</v>
      </c>
      <c r="F7" s="4">
        <f>+D7/(30*16)</f>
        <v>0.32083333333333336</v>
      </c>
      <c r="G7" s="3">
        <v>1.6</v>
      </c>
      <c r="H7" s="4">
        <f t="shared" ref="H7:H8" si="0">+F7*G7</f>
        <v>0.51333333333333342</v>
      </c>
      <c r="I7" s="1">
        <f t="shared" ref="I7:I8" si="1">+H7*30</f>
        <v>15.400000000000002</v>
      </c>
      <c r="J7" s="10">
        <f t="shared" ref="J7:J8" si="2">+H7*90</f>
        <v>46.20000000000001</v>
      </c>
      <c r="L7" s="18"/>
    </row>
    <row r="8" spans="3:12" ht="18.75" x14ac:dyDescent="0.3">
      <c r="C8" s="24" t="s">
        <v>6</v>
      </c>
      <c r="D8" s="4">
        <v>520</v>
      </c>
      <c r="E8" s="3" t="s">
        <v>9</v>
      </c>
      <c r="F8" s="4">
        <f>+D8/(15*16)</f>
        <v>2.1666666666666665</v>
      </c>
      <c r="G8" s="3">
        <v>0.1</v>
      </c>
      <c r="H8" s="4">
        <f t="shared" si="0"/>
        <v>0.21666666666666667</v>
      </c>
      <c r="I8" s="1">
        <f t="shared" si="1"/>
        <v>6.5</v>
      </c>
      <c r="J8" s="10">
        <f t="shared" si="2"/>
        <v>19.5</v>
      </c>
      <c r="L8" s="18"/>
    </row>
    <row r="9" spans="3:12" ht="19.5" thickBot="1" x14ac:dyDescent="0.35">
      <c r="C9" s="25" t="s">
        <v>12</v>
      </c>
      <c r="D9" s="11">
        <v>520</v>
      </c>
      <c r="E9" s="3" t="s">
        <v>9</v>
      </c>
      <c r="F9" s="11">
        <f>+D9/(15*16)</f>
        <v>2.1666666666666665</v>
      </c>
      <c r="G9" s="12">
        <v>0.1</v>
      </c>
      <c r="H9" s="11">
        <f t="shared" ref="H9" si="3">+F9*G9</f>
        <v>0.21666666666666667</v>
      </c>
      <c r="I9" s="13">
        <f>+H9*15</f>
        <v>3.25</v>
      </c>
      <c r="J9" s="14">
        <f>+H9*45</f>
        <v>9.75</v>
      </c>
      <c r="L9" s="19"/>
    </row>
    <row r="10" spans="3:12" ht="18.75" x14ac:dyDescent="0.3">
      <c r="C10" s="2"/>
      <c r="D10" s="2"/>
      <c r="E10" s="2"/>
      <c r="F10" s="2"/>
      <c r="G10" s="2"/>
      <c r="H10" s="2"/>
      <c r="I10" s="2"/>
      <c r="J10" s="2"/>
      <c r="L10" s="6"/>
    </row>
    <row r="11" spans="3:12" s="22" customFormat="1" ht="18" customHeight="1" x14ac:dyDescent="0.25">
      <c r="C11" s="20" t="s">
        <v>18</v>
      </c>
      <c r="D11" s="20"/>
      <c r="E11" s="20"/>
      <c r="F11" s="20"/>
      <c r="G11" s="20"/>
      <c r="H11" s="21"/>
      <c r="I11" s="21"/>
      <c r="J11" s="21"/>
      <c r="L11" s="6"/>
    </row>
    <row r="12" spans="3:12" s="22" customFormat="1" ht="18" customHeight="1" x14ac:dyDescent="0.25">
      <c r="C12" s="23" t="s">
        <v>16</v>
      </c>
      <c r="D12" s="20"/>
      <c r="E12" s="20"/>
      <c r="F12" s="20"/>
      <c r="G12" s="20"/>
      <c r="H12" s="21"/>
    </row>
    <row r="13" spans="3:12" s="22" customFormat="1" ht="18" customHeight="1" x14ac:dyDescent="0.25">
      <c r="C13" s="23" t="s">
        <v>19</v>
      </c>
      <c r="D13" s="20"/>
      <c r="E13" s="20"/>
      <c r="F13" s="20"/>
      <c r="G13" s="20"/>
      <c r="H13" s="21"/>
    </row>
    <row r="14" spans="3:12" x14ac:dyDescent="0.25">
      <c r="C14" t="s">
        <v>20</v>
      </c>
    </row>
  </sheetData>
  <mergeCells count="1">
    <mergeCell ref="L6:L9"/>
  </mergeCells>
  <pageMargins left="0.7" right="0.7" top="0.75" bottom="0.75" header="0.3" footer="0.3"/>
  <pageSetup orientation="portrait" r:id="rId1"/>
  <ignoredErrors>
    <ignoredError sqref="F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Schoenian</dc:creator>
  <cp:lastModifiedBy>Susan Schoenian</cp:lastModifiedBy>
  <dcterms:created xsi:type="dcterms:W3CDTF">2020-11-10T18:00:30Z</dcterms:created>
  <dcterms:modified xsi:type="dcterms:W3CDTF">2025-12-12T21:09:14Z</dcterms:modified>
</cp:coreProperties>
</file>