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Spreadsheets\"/>
    </mc:Choice>
  </mc:AlternateContent>
  <xr:revisionPtr revIDLastSave="0" documentId="8_{B39E3F31-12EF-4960-A7A0-5B12FE080DE3}" xr6:coauthVersionLast="47" xr6:coauthVersionMax="47" xr10:uidLastSave="{00000000-0000-0000-0000-000000000000}"/>
  <bookViews>
    <workbookView xWindow="-120" yWindow="-120" windowWidth="29040" windowHeight="15840" xr2:uid="{F1D2169E-9B5C-4C42-BCED-79523C6789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H16" i="1"/>
  <c r="H15" i="1"/>
  <c r="H14" i="1"/>
  <c r="H13" i="1"/>
  <c r="H12" i="1"/>
  <c r="H11" i="1"/>
  <c r="H10" i="1"/>
  <c r="H9" i="1"/>
  <c r="H8" i="1"/>
  <c r="H7" i="1"/>
  <c r="H6" i="1"/>
  <c r="F7" i="1"/>
  <c r="F6" i="1"/>
  <c r="E8" i="1"/>
  <c r="E9" i="1" s="1"/>
  <c r="F9" i="1" s="1"/>
  <c r="J9" i="1" l="1"/>
  <c r="F8" i="1"/>
  <c r="E10" i="1"/>
  <c r="J6" i="1" l="1"/>
  <c r="J8" i="1"/>
  <c r="J7" i="1"/>
  <c r="F10" i="1"/>
  <c r="J10" i="1" s="1"/>
  <c r="E11" i="1"/>
  <c r="E12" i="1" l="1"/>
  <c r="F11" i="1"/>
  <c r="J11" i="1" s="1"/>
  <c r="F12" i="1" l="1"/>
  <c r="J12" i="1" s="1"/>
  <c r="E13" i="1"/>
  <c r="F13" i="1" l="1"/>
  <c r="J13" i="1" s="1"/>
  <c r="E14" i="1"/>
  <c r="E15" i="1" l="1"/>
  <c r="F14" i="1"/>
  <c r="J14" i="1" s="1"/>
  <c r="E16" i="1" l="1"/>
  <c r="F16" i="1" s="1"/>
  <c r="J16" i="1" s="1"/>
  <c r="F15" i="1"/>
  <c r="J15" i="1" s="1"/>
</calcChain>
</file>

<file path=xl/sharedStrings.xml><?xml version="1.0" encoding="utf-8"?>
<sst xmlns="http://schemas.openxmlformats.org/spreadsheetml/2006/main" count="11" uniqueCount="11">
  <si>
    <t>What weight should you sell your lambs and kids for the most profit?</t>
  </si>
  <si>
    <t xml:space="preserve">Weight </t>
  </si>
  <si>
    <t>Feed cost</t>
  </si>
  <si>
    <t>Market price</t>
  </si>
  <si>
    <t>Feed per lamb</t>
  </si>
  <si>
    <t>Feed efficiency</t>
  </si>
  <si>
    <t>Feed cost per lamb</t>
  </si>
  <si>
    <t>Market value</t>
  </si>
  <si>
    <t>Net income</t>
  </si>
  <si>
    <t>Difference</t>
  </si>
  <si>
    <t>Adapted from Richard Ehrhardt, Michigan State University (2013).  Risk and yardage not accounted for in this scenario.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</si>
</sst>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44" fontId="3" fillId="0" borderId="1" xfId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0" borderId="1" xfId="1" applyFont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2" fontId="3" fillId="0" borderId="0" xfId="0" applyNumberFormat="1" applyFont="1" applyAlignment="1">
      <alignment horizontal="center"/>
    </xf>
    <xf numFmtId="44" fontId="2" fillId="0" borderId="0" xfId="1" applyFont="1"/>
    <xf numFmtId="0" fontId="5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44" fontId="3" fillId="3" borderId="1" xfId="1" applyFont="1" applyFill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Net income at different selling weights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Sheet1!$B$6:$B$16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</c:numCache>
            </c:numRef>
          </c:cat>
          <c:val>
            <c:numRef>
              <c:f>Sheet1!$I$6:$I$16</c:f>
              <c:numCache>
                <c:formatCode>_("$"* #,##0.00_);_("$"* \(#,##0.00\);_("$"* "-"??_);_(@_)</c:formatCode>
                <c:ptCount val="11"/>
                <c:pt idx="0">
                  <c:v>120</c:v>
                </c:pt>
                <c:pt idx="1">
                  <c:v>136.25</c:v>
                </c:pt>
                <c:pt idx="2">
                  <c:v>141</c:v>
                </c:pt>
                <c:pt idx="3">
                  <c:v>139.52500000000001</c:v>
                </c:pt>
                <c:pt idx="4">
                  <c:v>139.82499999999999</c:v>
                </c:pt>
                <c:pt idx="5">
                  <c:v>135.82499999999999</c:v>
                </c:pt>
                <c:pt idx="6">
                  <c:v>127.375</c:v>
                </c:pt>
                <c:pt idx="7">
                  <c:v>136.17500000000001</c:v>
                </c:pt>
                <c:pt idx="8">
                  <c:v>143.47499999999999</c:v>
                </c:pt>
                <c:pt idx="9">
                  <c:v>148.97499999999999</c:v>
                </c:pt>
                <c:pt idx="10">
                  <c:v>152.22500000000002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6-4EC3-8C7C-4C3D865A1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gapDepth val="76"/>
        <c:shape val="box"/>
        <c:axId val="52618368"/>
        <c:axId val="133552288"/>
        <c:axId val="0"/>
      </c:bar3DChart>
      <c:catAx>
        <c:axId val="526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52288"/>
        <c:crosses val="autoZero"/>
        <c:auto val="1"/>
        <c:lblAlgn val="ctr"/>
        <c:lblOffset val="100"/>
        <c:noMultiLvlLbl val="0"/>
      </c:catAx>
      <c:valAx>
        <c:axId val="133552288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4</xdr:row>
      <xdr:rowOff>23811</xdr:rowOff>
    </xdr:from>
    <xdr:to>
      <xdr:col>18</xdr:col>
      <xdr:colOff>28574</xdr:colOff>
      <xdr:row>15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FB6091-9C29-37C1-847B-F478B4614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E74A-9301-4C40-877B-95FEC6BAD3B5}">
  <dimension ref="B3:J25"/>
  <sheetViews>
    <sheetView showGridLines="0" tabSelected="1" workbookViewId="0">
      <selection activeCell="J27" sqref="J27"/>
    </sheetView>
  </sheetViews>
  <sheetFormatPr defaultRowHeight="15" x14ac:dyDescent="0.25"/>
  <cols>
    <col min="2" max="2" width="12.140625" customWidth="1"/>
    <col min="3" max="3" width="14.42578125" customWidth="1"/>
    <col min="4" max="4" width="10.140625" customWidth="1"/>
    <col min="5" max="6" width="15.42578125" customWidth="1"/>
    <col min="7" max="7" width="15.28515625" customWidth="1"/>
    <col min="8" max="8" width="15.7109375" customWidth="1"/>
    <col min="9" max="9" width="12.85546875" customWidth="1"/>
    <col min="10" max="10" width="14.28515625" customWidth="1"/>
  </cols>
  <sheetData>
    <row r="3" spans="2:10" ht="28.5" x14ac:dyDescent="0.45">
      <c r="B3" s="17" t="s">
        <v>0</v>
      </c>
    </row>
    <row r="5" spans="2:10" ht="42" customHeight="1" x14ac:dyDescent="0.35">
      <c r="B5" s="7" t="s">
        <v>1</v>
      </c>
      <c r="C5" s="8" t="s">
        <v>5</v>
      </c>
      <c r="D5" s="8" t="s">
        <v>2</v>
      </c>
      <c r="E5" s="8" t="s">
        <v>4</v>
      </c>
      <c r="F5" s="8" t="s">
        <v>6</v>
      </c>
      <c r="G5" s="8" t="s">
        <v>3</v>
      </c>
      <c r="H5" s="8" t="s">
        <v>7</v>
      </c>
      <c r="I5" s="8" t="s">
        <v>8</v>
      </c>
      <c r="J5" s="8" t="s">
        <v>9</v>
      </c>
    </row>
    <row r="6" spans="2:10" ht="18.75" x14ac:dyDescent="0.3">
      <c r="B6" s="11">
        <v>40</v>
      </c>
      <c r="C6" s="3">
        <v>1</v>
      </c>
      <c r="D6" s="2">
        <v>0.15</v>
      </c>
      <c r="E6" s="4">
        <v>0</v>
      </c>
      <c r="F6" s="5">
        <f>+E6*D6</f>
        <v>0</v>
      </c>
      <c r="G6" s="2">
        <v>3</v>
      </c>
      <c r="H6" s="2">
        <f t="shared" ref="H6:H16" si="0">+G6*B6</f>
        <v>120</v>
      </c>
      <c r="I6" s="6">
        <f>+H6-F6</f>
        <v>120</v>
      </c>
      <c r="J6" s="6">
        <f>+I6-$I$9</f>
        <v>-19.525000000000006</v>
      </c>
    </row>
    <row r="7" spans="2:10" ht="18.75" x14ac:dyDescent="0.3">
      <c r="B7" s="11">
        <v>50</v>
      </c>
      <c r="C7" s="3">
        <v>2.5</v>
      </c>
      <c r="D7" s="2">
        <v>0.15</v>
      </c>
      <c r="E7" s="4">
        <v>25</v>
      </c>
      <c r="F7" s="5">
        <f t="shared" ref="F7:F16" si="1">+E7*D7</f>
        <v>3.75</v>
      </c>
      <c r="G7" s="2">
        <v>2.8</v>
      </c>
      <c r="H7" s="2">
        <f t="shared" si="0"/>
        <v>140</v>
      </c>
      <c r="I7" s="6">
        <f t="shared" ref="I7:I16" si="2">+H7-F7</f>
        <v>136.25</v>
      </c>
      <c r="J7" s="6">
        <f t="shared" ref="J7:J16" si="3">+I7-$I$9</f>
        <v>-3.2750000000000057</v>
      </c>
    </row>
    <row r="8" spans="2:10" ht="18.75" x14ac:dyDescent="0.3">
      <c r="B8" s="11">
        <v>60</v>
      </c>
      <c r="C8" s="3">
        <v>3.5</v>
      </c>
      <c r="D8" s="2">
        <v>0.15</v>
      </c>
      <c r="E8" s="4">
        <f t="shared" ref="E8:E16" si="4">+(C8*10)+E7</f>
        <v>60</v>
      </c>
      <c r="F8" s="5">
        <f t="shared" si="1"/>
        <v>9</v>
      </c>
      <c r="G8" s="2">
        <v>2.5</v>
      </c>
      <c r="H8" s="2">
        <f t="shared" si="0"/>
        <v>150</v>
      </c>
      <c r="I8" s="6">
        <f t="shared" si="2"/>
        <v>141</v>
      </c>
      <c r="J8" s="6">
        <f t="shared" si="3"/>
        <v>1.4749999999999943</v>
      </c>
    </row>
    <row r="9" spans="2:10" ht="18.75" x14ac:dyDescent="0.3">
      <c r="B9" s="11">
        <v>70</v>
      </c>
      <c r="C9" s="12">
        <v>3.65</v>
      </c>
      <c r="D9" s="13">
        <v>0.15</v>
      </c>
      <c r="E9" s="14">
        <f t="shared" si="4"/>
        <v>96.5</v>
      </c>
      <c r="F9" s="15">
        <f t="shared" si="1"/>
        <v>14.475</v>
      </c>
      <c r="G9" s="13">
        <v>2.2000000000000002</v>
      </c>
      <c r="H9" s="13">
        <f t="shared" si="0"/>
        <v>154</v>
      </c>
      <c r="I9" s="16">
        <f t="shared" si="2"/>
        <v>139.52500000000001</v>
      </c>
      <c r="J9" s="16">
        <f t="shared" si="3"/>
        <v>0</v>
      </c>
    </row>
    <row r="10" spans="2:10" ht="18.75" x14ac:dyDescent="0.3">
      <c r="B10" s="11">
        <v>80</v>
      </c>
      <c r="C10" s="3">
        <v>3.8</v>
      </c>
      <c r="D10" s="2">
        <v>0.15</v>
      </c>
      <c r="E10" s="4">
        <f t="shared" si="4"/>
        <v>134.5</v>
      </c>
      <c r="F10" s="5">
        <f t="shared" si="1"/>
        <v>20.175000000000001</v>
      </c>
      <c r="G10" s="2">
        <v>2</v>
      </c>
      <c r="H10" s="2">
        <f t="shared" si="0"/>
        <v>160</v>
      </c>
      <c r="I10" s="6">
        <f t="shared" si="2"/>
        <v>139.82499999999999</v>
      </c>
      <c r="J10" s="6">
        <f t="shared" si="3"/>
        <v>0.29999999999998295</v>
      </c>
    </row>
    <row r="11" spans="2:10" ht="18.75" x14ac:dyDescent="0.3">
      <c r="B11" s="11">
        <v>90</v>
      </c>
      <c r="C11" s="3">
        <v>4</v>
      </c>
      <c r="D11" s="2">
        <v>0.15</v>
      </c>
      <c r="E11" s="4">
        <f t="shared" si="4"/>
        <v>174.5</v>
      </c>
      <c r="F11" s="5">
        <f t="shared" si="1"/>
        <v>26.175000000000001</v>
      </c>
      <c r="G11" s="2">
        <v>1.8</v>
      </c>
      <c r="H11" s="2">
        <f t="shared" si="0"/>
        <v>162</v>
      </c>
      <c r="I11" s="6">
        <f t="shared" si="2"/>
        <v>135.82499999999999</v>
      </c>
      <c r="J11" s="6">
        <f t="shared" si="3"/>
        <v>-3.7000000000000171</v>
      </c>
    </row>
    <row r="12" spans="2:10" ht="18.75" x14ac:dyDescent="0.3">
      <c r="B12" s="11">
        <v>100</v>
      </c>
      <c r="C12" s="3">
        <v>4.3</v>
      </c>
      <c r="D12" s="2">
        <v>0.15</v>
      </c>
      <c r="E12" s="4">
        <f t="shared" si="4"/>
        <v>217.5</v>
      </c>
      <c r="F12" s="5">
        <f t="shared" si="1"/>
        <v>32.625</v>
      </c>
      <c r="G12" s="2">
        <v>1.6</v>
      </c>
      <c r="H12" s="2">
        <f t="shared" si="0"/>
        <v>160</v>
      </c>
      <c r="I12" s="6">
        <f t="shared" si="2"/>
        <v>127.375</v>
      </c>
      <c r="J12" s="6">
        <f t="shared" si="3"/>
        <v>-12.150000000000006</v>
      </c>
    </row>
    <row r="13" spans="2:10" ht="18.75" x14ac:dyDescent="0.3">
      <c r="B13" s="11">
        <v>110</v>
      </c>
      <c r="C13" s="3">
        <v>4.8</v>
      </c>
      <c r="D13" s="2">
        <v>0.15</v>
      </c>
      <c r="E13" s="4">
        <f t="shared" si="4"/>
        <v>265.5</v>
      </c>
      <c r="F13" s="5">
        <f t="shared" si="1"/>
        <v>39.824999999999996</v>
      </c>
      <c r="G13" s="2">
        <v>1.6</v>
      </c>
      <c r="H13" s="2">
        <f t="shared" si="0"/>
        <v>176</v>
      </c>
      <c r="I13" s="6">
        <f t="shared" si="2"/>
        <v>136.17500000000001</v>
      </c>
      <c r="J13" s="6">
        <f t="shared" si="3"/>
        <v>-3.3499999999999943</v>
      </c>
    </row>
    <row r="14" spans="2:10" ht="18.75" x14ac:dyDescent="0.3">
      <c r="B14" s="11">
        <v>120</v>
      </c>
      <c r="C14" s="3">
        <v>5.8</v>
      </c>
      <c r="D14" s="2">
        <v>0.15</v>
      </c>
      <c r="E14" s="4">
        <f t="shared" si="4"/>
        <v>323.5</v>
      </c>
      <c r="F14" s="5">
        <f t="shared" si="1"/>
        <v>48.524999999999999</v>
      </c>
      <c r="G14" s="2">
        <v>1.6</v>
      </c>
      <c r="H14" s="2">
        <f t="shared" si="0"/>
        <v>192</v>
      </c>
      <c r="I14" s="6">
        <f t="shared" si="2"/>
        <v>143.47499999999999</v>
      </c>
      <c r="J14" s="6">
        <f t="shared" si="3"/>
        <v>3.9499999999999886</v>
      </c>
    </row>
    <row r="15" spans="2:10" ht="18.75" x14ac:dyDescent="0.3">
      <c r="B15" s="11">
        <v>130</v>
      </c>
      <c r="C15" s="3">
        <v>7</v>
      </c>
      <c r="D15" s="2">
        <v>0.15</v>
      </c>
      <c r="E15" s="4">
        <f t="shared" si="4"/>
        <v>393.5</v>
      </c>
      <c r="F15" s="5">
        <f t="shared" si="1"/>
        <v>59.024999999999999</v>
      </c>
      <c r="G15" s="2">
        <v>1.6</v>
      </c>
      <c r="H15" s="2">
        <f t="shared" si="0"/>
        <v>208</v>
      </c>
      <c r="I15" s="6">
        <f t="shared" si="2"/>
        <v>148.97499999999999</v>
      </c>
      <c r="J15" s="6">
        <f t="shared" si="3"/>
        <v>9.4499999999999886</v>
      </c>
    </row>
    <row r="16" spans="2:10" ht="18.75" x14ac:dyDescent="0.3">
      <c r="B16" s="11">
        <v>140</v>
      </c>
      <c r="C16" s="3">
        <v>8.5</v>
      </c>
      <c r="D16" s="2">
        <v>0.15</v>
      </c>
      <c r="E16" s="4">
        <f t="shared" si="4"/>
        <v>478.5</v>
      </c>
      <c r="F16" s="5">
        <f t="shared" si="1"/>
        <v>71.774999999999991</v>
      </c>
      <c r="G16" s="2">
        <v>1.6</v>
      </c>
      <c r="H16" s="2">
        <f t="shared" si="0"/>
        <v>224</v>
      </c>
      <c r="I16" s="6">
        <f t="shared" si="2"/>
        <v>152.22500000000002</v>
      </c>
      <c r="J16" s="6">
        <f t="shared" si="3"/>
        <v>12.700000000000017</v>
      </c>
    </row>
    <row r="17" spans="2:6" x14ac:dyDescent="0.25">
      <c r="B17" t="s">
        <v>10</v>
      </c>
    </row>
    <row r="19" spans="2:6" ht="18.75" x14ac:dyDescent="0.3">
      <c r="B19" s="1"/>
      <c r="C19" s="9"/>
      <c r="D19" s="10"/>
      <c r="F19" s="1"/>
    </row>
    <row r="20" spans="2:6" ht="18.75" x14ac:dyDescent="0.3">
      <c r="B20" s="1"/>
      <c r="C20" s="9"/>
      <c r="D20" s="10"/>
      <c r="F20" s="1"/>
    </row>
    <row r="21" spans="2:6" ht="18.75" x14ac:dyDescent="0.3">
      <c r="B21" s="1"/>
      <c r="C21" s="9"/>
      <c r="D21" s="10"/>
      <c r="F21" s="1"/>
    </row>
    <row r="22" spans="2:6" ht="18.75" x14ac:dyDescent="0.3">
      <c r="B22" s="1"/>
      <c r="C22" s="9"/>
      <c r="D22" s="10"/>
      <c r="F22" s="1"/>
    </row>
    <row r="23" spans="2:6" ht="18.75" x14ac:dyDescent="0.3">
      <c r="B23" s="1"/>
      <c r="C23" s="9"/>
      <c r="D23" s="10"/>
      <c r="F23" s="1"/>
    </row>
    <row r="24" spans="2:6" ht="18.75" x14ac:dyDescent="0.3">
      <c r="B24" s="1"/>
      <c r="C24" s="9"/>
      <c r="D24" s="10"/>
      <c r="F24" s="1"/>
    </row>
    <row r="25" spans="2:6" ht="18.75" x14ac:dyDescent="0.3">
      <c r="B25" s="1"/>
      <c r="C25" s="9"/>
      <c r="D25" s="10"/>
      <c r="F2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Schoenian</dc:creator>
  <cp:lastModifiedBy>Susan Schoenian</cp:lastModifiedBy>
  <dcterms:created xsi:type="dcterms:W3CDTF">2024-02-15T23:13:30Z</dcterms:created>
  <dcterms:modified xsi:type="dcterms:W3CDTF">2024-02-16T20:59:17Z</dcterms:modified>
</cp:coreProperties>
</file>